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86C78115-DE58-4939-A09E-C317C681C0B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calcPr calcId="181029"/>
</workbook>
</file>

<file path=xl/calcChain.xml><?xml version="1.0" encoding="utf-8"?>
<calcChain xmlns="http://schemas.openxmlformats.org/spreadsheetml/2006/main">
  <c r="F58" i="4" l="1"/>
  <c r="D58" i="4"/>
  <c r="E57" i="4"/>
  <c r="C57" i="4"/>
  <c r="G55" i="4"/>
  <c r="G50" i="4"/>
  <c r="G47" i="4"/>
  <c r="G46" i="4"/>
  <c r="G44" i="4"/>
  <c r="G41" i="4"/>
  <c r="G39" i="4"/>
  <c r="G37" i="4"/>
  <c r="G36" i="4"/>
  <c r="G35" i="4"/>
  <c r="G34" i="4"/>
  <c r="G32" i="4"/>
  <c r="G29" i="4"/>
  <c r="G25" i="4"/>
  <c r="G24" i="4"/>
  <c r="G21" i="4"/>
  <c r="G15" i="4"/>
  <c r="G7" i="4"/>
  <c r="G6" i="4"/>
  <c r="G5" i="4"/>
</calcChain>
</file>

<file path=xl/sharedStrings.xml><?xml version="1.0" encoding="utf-8"?>
<sst xmlns="http://schemas.openxmlformats.org/spreadsheetml/2006/main" count="115" uniqueCount="70">
  <si>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</si>
  <si>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</si>
  <si>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</si>
  <si>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</si>
  <si>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</si>
  <si>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</si>
  <si>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</si>
  <si>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</si>
  <si>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</si>
  <si>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</si>
  <si>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</si>
  <si>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</si>
  <si>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</si>
  <si>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</si>
  <si>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</si>
  <si>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</si>
  <si>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</si>
  <si>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</si>
  <si>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</si>
  <si>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</si>
  <si>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</si>
  <si>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</si>
  <si>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</si>
  <si>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</si>
  <si>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</si>
  <si>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</si>
  <si>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</si>
  <si>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</si>
  <si>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</si>
  <si>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سير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</si>
  <si>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</si>
  <si>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</si>
  <si>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</si>
  <si>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</si>
  <si>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</si>
  <si>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</si>
  <si>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</si>
  <si>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</si>
  <si>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</si>
  <si>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</si>
  <si>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</si>
  <si>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</si>
  <si>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</si>
  <si>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</si>
  <si>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</si>
  <si>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</si>
  <si>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</si>
  <si>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</si>
  <si>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</si>
  <si>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</si>
  <si>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</si>
  <si>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</si>
  <si>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</si>
  <si>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</si>
  <si>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</si>
  <si>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</si>
  <si>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</si>
  <si>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>سبزيجات برگي</t>
  </si>
  <si>
    <t>سبزيجات غده اي</t>
  </si>
  <si>
    <t>زعفران</t>
  </si>
  <si>
    <t>سياهدانه</t>
  </si>
  <si>
    <t xml:space="preserve"> سطح كا شت ،توليد وعملكرد محصولا ت سالانه شهرستان خوانسار سا ل زراعي 82-81</t>
  </si>
  <si>
    <t>باقلا</t>
  </si>
  <si>
    <t xml:space="preserve">لوبيا سبز </t>
  </si>
  <si>
    <t>سطح كاشت ديم (هكتار)</t>
  </si>
  <si>
    <t>توليد ديم(تن )</t>
  </si>
  <si>
    <t>عملكرد در هكتار(كيلوگرم)</t>
  </si>
  <si>
    <t>جمع ديم</t>
  </si>
  <si>
    <t>سطح ايش ابي</t>
  </si>
  <si>
    <t>سطح ايش ديم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</si>
</sst>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sz val="10"/>
      <name val="Arial"/>
      <charset val="178"/>
    </font>
    <font>
      <b/>
      <sz val="10"/>
      <name val="B Nazanin"/>
      <charset val="178"/>
    </font>
    <font>
      <sz val="10"/>
      <name val="B Nazanin"/>
      <charset val="178"/>
    </font>
    <font>
      <b/>
      <sz val="9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1" applyFont="1"/>
    <xf numFmtId="0" fontId="1" fillId="2" borderId="2" xfId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" fontId="4" fillId="2" borderId="1" xfId="0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rightToLeft="1" tabSelected="1" workbookViewId="0">
      <selection activeCell="G15" sqref="G15"/>
    </sheetView>
  </sheetViews>
  <sheetFormatPr defaultRowHeight="15" x14ac:dyDescent="0.25"/>
  <cols>
    <col min="1" max="1" width="19.85546875" customWidth="1"/>
    <col min="2" max="2" width="18.7109375" customWidth="1"/>
    <col min="3" max="3" width="15.42578125" customWidth="1"/>
    <col min="4" max="4" width="12" customWidth="1"/>
    <col min="5" max="5" width="22.28515625" customWidth="1"/>
  </cols>
  <sheetData>
    <row r="1" spans="1:7" ht="21" x14ac:dyDescent="0.25">
      <c r="A1" s="4" t="s">
        <v>61</v>
      </c>
      <c r="B1" s="4"/>
      <c r="C1" s="4"/>
      <c r="D1" s="4"/>
      <c r="E1" s="4"/>
    </row>
    <row r="2" spans="1:7" ht="21" x14ac:dyDescent="0.55000000000000004">
      <c r="A2" s="2"/>
      <c r="B2" s="2"/>
      <c r="C2" s="3"/>
      <c r="D2" s="2"/>
      <c r="E2" s="1"/>
    </row>
    <row r="3" spans="1:7" x14ac:dyDescent="0.25">
      <c r="A3" s="8" t="s">
        <v>0</v>
      </c>
      <c r="B3" s="9"/>
      <c r="C3" s="10" t="s">
        <v>1</v>
      </c>
      <c r="D3" s="10" t="s">
        <v>64</v>
      </c>
      <c r="E3" s="10" t="s">
        <v>2</v>
      </c>
      <c r="F3" s="11" t="s">
        <v>65</v>
      </c>
      <c r="G3" s="11" t="s">
        <v>66</v>
      </c>
    </row>
    <row r="4" spans="1:7" x14ac:dyDescent="0.25">
      <c r="A4" s="12"/>
      <c r="B4" s="13"/>
      <c r="C4" s="10"/>
      <c r="D4" s="10"/>
      <c r="E4" s="10"/>
      <c r="F4" s="11"/>
      <c r="G4" s="11"/>
    </row>
    <row r="5" spans="1:7" ht="17.25" x14ac:dyDescent="0.4">
      <c r="A5" s="5" t="s">
        <v>3</v>
      </c>
      <c r="B5" s="5" t="s">
        <v>4</v>
      </c>
      <c r="C5" s="6">
        <v>1200</v>
      </c>
      <c r="D5" s="6"/>
      <c r="E5" s="6">
        <v>4584</v>
      </c>
      <c r="F5" s="6"/>
      <c r="G5" s="6">
        <f>(E5/C5)*1000</f>
        <v>3820</v>
      </c>
    </row>
    <row r="6" spans="1:7" ht="17.25" x14ac:dyDescent="0.4">
      <c r="A6" s="5" t="s">
        <v>3</v>
      </c>
      <c r="B6" s="5" t="s">
        <v>5</v>
      </c>
      <c r="C6" s="6"/>
      <c r="D6" s="6">
        <v>140</v>
      </c>
      <c r="E6" s="6"/>
      <c r="F6" s="6">
        <v>140</v>
      </c>
      <c r="G6" s="6">
        <f>(F6/D6)*1000</f>
        <v>1000</v>
      </c>
    </row>
    <row r="7" spans="1:7" ht="17.25" x14ac:dyDescent="0.4">
      <c r="A7" s="5" t="s">
        <v>3</v>
      </c>
      <c r="B7" s="5" t="s">
        <v>6</v>
      </c>
      <c r="C7" s="6">
        <v>600</v>
      </c>
      <c r="D7" s="6"/>
      <c r="E7" s="6">
        <v>2520</v>
      </c>
      <c r="F7" s="6"/>
      <c r="G7" s="6">
        <f>(E7/C7)*1000</f>
        <v>4200</v>
      </c>
    </row>
    <row r="8" spans="1:7" ht="17.25" x14ac:dyDescent="0.4">
      <c r="A8" s="5" t="s">
        <v>3</v>
      </c>
      <c r="B8" s="5" t="s">
        <v>7</v>
      </c>
      <c r="C8" s="6"/>
      <c r="D8" s="6"/>
      <c r="E8" s="6"/>
      <c r="F8" s="6"/>
      <c r="G8" s="6"/>
    </row>
    <row r="9" spans="1:7" ht="17.25" x14ac:dyDescent="0.4">
      <c r="A9" s="5" t="s">
        <v>3</v>
      </c>
      <c r="B9" s="5" t="s">
        <v>8</v>
      </c>
      <c r="C9" s="6"/>
      <c r="D9" s="6"/>
      <c r="E9" s="6"/>
      <c r="F9" s="6"/>
      <c r="G9" s="6"/>
    </row>
    <row r="10" spans="1:7" ht="17.25" x14ac:dyDescent="0.4">
      <c r="A10" s="5" t="s">
        <v>3</v>
      </c>
      <c r="B10" s="5" t="s">
        <v>9</v>
      </c>
      <c r="C10" s="7"/>
      <c r="D10" s="7"/>
      <c r="E10" s="6"/>
      <c r="F10" s="6"/>
      <c r="G10" s="6"/>
    </row>
    <row r="11" spans="1:7" ht="17.25" x14ac:dyDescent="0.4">
      <c r="A11" s="5" t="s">
        <v>3</v>
      </c>
      <c r="B11" s="5" t="s">
        <v>10</v>
      </c>
      <c r="C11" s="6"/>
      <c r="D11" s="6"/>
      <c r="E11" s="6"/>
      <c r="F11" s="6"/>
      <c r="G11" s="6"/>
    </row>
    <row r="12" spans="1:7" ht="17.25" x14ac:dyDescent="0.4">
      <c r="A12" s="5" t="s">
        <v>11</v>
      </c>
      <c r="B12" s="5" t="s">
        <v>12</v>
      </c>
      <c r="C12" s="6">
        <v>14</v>
      </c>
      <c r="D12" s="6"/>
      <c r="E12" s="6">
        <v>27</v>
      </c>
      <c r="F12" s="6"/>
      <c r="G12" s="6">
        <v>1930</v>
      </c>
    </row>
    <row r="13" spans="1:7" ht="17.25" x14ac:dyDescent="0.4">
      <c r="A13" s="5" t="s">
        <v>11</v>
      </c>
      <c r="B13" s="5" t="s">
        <v>13</v>
      </c>
      <c r="C13" s="6"/>
      <c r="D13" s="6">
        <v>7</v>
      </c>
      <c r="E13" s="6"/>
      <c r="F13" s="6">
        <v>4.5</v>
      </c>
      <c r="G13" s="6">
        <v>643</v>
      </c>
    </row>
    <row r="14" spans="1:7" ht="17.25" x14ac:dyDescent="0.4">
      <c r="A14" s="5" t="s">
        <v>11</v>
      </c>
      <c r="B14" s="5" t="s">
        <v>14</v>
      </c>
      <c r="C14" s="6">
        <v>155</v>
      </c>
      <c r="D14" s="6"/>
      <c r="E14" s="6">
        <v>263</v>
      </c>
      <c r="F14" s="6"/>
      <c r="G14" s="6">
        <v>1697</v>
      </c>
    </row>
    <row r="15" spans="1:7" ht="17.25" x14ac:dyDescent="0.4">
      <c r="A15" s="5" t="s">
        <v>11</v>
      </c>
      <c r="B15" s="5" t="s">
        <v>15</v>
      </c>
      <c r="C15" s="6">
        <v>12</v>
      </c>
      <c r="D15" s="6"/>
      <c r="E15" s="6">
        <v>12</v>
      </c>
      <c r="F15" s="6"/>
      <c r="G15" s="6">
        <f>(E15/C15)*1000</f>
        <v>1000</v>
      </c>
    </row>
    <row r="16" spans="1:7" ht="17.25" x14ac:dyDescent="0.4">
      <c r="A16" s="5" t="s">
        <v>11</v>
      </c>
      <c r="B16" s="5" t="s">
        <v>16</v>
      </c>
      <c r="C16" s="6"/>
      <c r="D16" s="6"/>
      <c r="E16" s="6"/>
      <c r="F16" s="6"/>
      <c r="G16" s="6"/>
    </row>
    <row r="17" spans="1:7" ht="17.25" x14ac:dyDescent="0.4">
      <c r="A17" s="5" t="s">
        <v>11</v>
      </c>
      <c r="B17" s="5" t="s">
        <v>17</v>
      </c>
      <c r="C17" s="6"/>
      <c r="D17" s="6"/>
      <c r="E17" s="6"/>
      <c r="F17" s="6"/>
      <c r="G17" s="6"/>
    </row>
    <row r="18" spans="1:7" ht="17.25" x14ac:dyDescent="0.4">
      <c r="A18" s="5" t="s">
        <v>18</v>
      </c>
      <c r="B18" s="5" t="s">
        <v>19</v>
      </c>
      <c r="C18" s="6"/>
      <c r="D18" s="6"/>
      <c r="E18" s="6"/>
      <c r="F18" s="6"/>
      <c r="G18" s="6"/>
    </row>
    <row r="19" spans="1:7" ht="17.25" x14ac:dyDescent="0.4">
      <c r="A19" s="5" t="s">
        <v>18</v>
      </c>
      <c r="B19" s="5" t="s">
        <v>20</v>
      </c>
      <c r="C19" s="6"/>
      <c r="D19" s="6"/>
      <c r="E19" s="6"/>
      <c r="F19" s="6"/>
      <c r="G19" s="6"/>
    </row>
    <row r="20" spans="1:7" ht="17.25" x14ac:dyDescent="0.4">
      <c r="A20" s="5" t="s">
        <v>18</v>
      </c>
      <c r="B20" s="5" t="s">
        <v>21</v>
      </c>
      <c r="C20" s="6"/>
      <c r="D20" s="6"/>
      <c r="E20" s="6"/>
      <c r="F20" s="6"/>
      <c r="G20" s="6"/>
    </row>
    <row r="21" spans="1:7" ht="17.25" x14ac:dyDescent="0.4">
      <c r="A21" s="5" t="s">
        <v>18</v>
      </c>
      <c r="B21" s="5" t="s">
        <v>22</v>
      </c>
      <c r="C21" s="6">
        <v>2</v>
      </c>
      <c r="D21" s="6"/>
      <c r="E21" s="6">
        <v>40</v>
      </c>
      <c r="F21" s="6"/>
      <c r="G21" s="6">
        <f>(E21/C21)*1000</f>
        <v>20000</v>
      </c>
    </row>
    <row r="22" spans="1:7" ht="17.25" x14ac:dyDescent="0.4">
      <c r="A22" s="5" t="s">
        <v>18</v>
      </c>
      <c r="B22" s="5" t="s">
        <v>23</v>
      </c>
      <c r="C22" s="5"/>
      <c r="D22" s="5"/>
      <c r="E22" s="5"/>
      <c r="F22" s="5"/>
      <c r="G22" s="5"/>
    </row>
    <row r="23" spans="1:7" ht="17.25" x14ac:dyDescent="0.4">
      <c r="A23" s="5" t="s">
        <v>24</v>
      </c>
      <c r="B23" s="5" t="s">
        <v>25</v>
      </c>
      <c r="C23" s="6">
        <v>445</v>
      </c>
      <c r="D23" s="6"/>
      <c r="E23" s="6">
        <v>10680</v>
      </c>
      <c r="F23" s="6"/>
      <c r="G23" s="6">
        <v>24000</v>
      </c>
    </row>
    <row r="24" spans="1:7" ht="17.25" x14ac:dyDescent="0.4">
      <c r="A24" s="5" t="s">
        <v>24</v>
      </c>
      <c r="B24" s="5" t="s">
        <v>26</v>
      </c>
      <c r="C24" s="6">
        <v>1</v>
      </c>
      <c r="D24" s="6"/>
      <c r="E24" s="6">
        <v>17</v>
      </c>
      <c r="F24" s="6"/>
      <c r="G24" s="6">
        <f>(E24/C24)*1000</f>
        <v>17000</v>
      </c>
    </row>
    <row r="25" spans="1:7" ht="17.25" x14ac:dyDescent="0.4">
      <c r="A25" s="5" t="s">
        <v>24</v>
      </c>
      <c r="B25" s="5" t="s">
        <v>27</v>
      </c>
      <c r="C25" s="6">
        <v>7</v>
      </c>
      <c r="D25" s="6"/>
      <c r="E25" s="6">
        <v>140</v>
      </c>
      <c r="F25" s="6"/>
      <c r="G25" s="6">
        <f>(E25/C25)*1000</f>
        <v>20000</v>
      </c>
    </row>
    <row r="26" spans="1:7" ht="17.25" x14ac:dyDescent="0.4">
      <c r="A26" s="5" t="s">
        <v>24</v>
      </c>
      <c r="B26" s="5" t="s">
        <v>28</v>
      </c>
      <c r="C26" s="6"/>
      <c r="D26" s="6"/>
      <c r="E26" s="6"/>
      <c r="F26" s="6"/>
      <c r="G26" s="6"/>
    </row>
    <row r="27" spans="1:7" ht="17.25" x14ac:dyDescent="0.4">
      <c r="A27" s="5" t="s">
        <v>24</v>
      </c>
      <c r="B27" s="5" t="s">
        <v>62</v>
      </c>
      <c r="C27" s="6"/>
      <c r="D27" s="6"/>
      <c r="E27" s="6"/>
      <c r="F27" s="6"/>
      <c r="G27" s="6"/>
    </row>
    <row r="28" spans="1:7" ht="17.25" x14ac:dyDescent="0.4">
      <c r="A28" s="5" t="s">
        <v>24</v>
      </c>
      <c r="B28" s="5" t="s">
        <v>63</v>
      </c>
      <c r="C28" s="5"/>
      <c r="D28" s="5"/>
      <c r="E28" s="5"/>
      <c r="F28" s="5"/>
      <c r="G28" s="5"/>
    </row>
    <row r="29" spans="1:7" ht="17.25" x14ac:dyDescent="0.4">
      <c r="A29" s="5" t="s">
        <v>24</v>
      </c>
      <c r="B29" s="5" t="s">
        <v>29</v>
      </c>
      <c r="C29" s="6">
        <v>5</v>
      </c>
      <c r="D29" s="6"/>
      <c r="E29" s="6">
        <v>60</v>
      </c>
      <c r="F29" s="6"/>
      <c r="G29" s="6">
        <f>(E29/C29)*1000</f>
        <v>12000</v>
      </c>
    </row>
    <row r="30" spans="1:7" ht="17.25" x14ac:dyDescent="0.4">
      <c r="A30" s="5" t="s">
        <v>24</v>
      </c>
      <c r="B30" s="5" t="s">
        <v>57</v>
      </c>
      <c r="C30" s="6"/>
      <c r="D30" s="6"/>
      <c r="E30" s="6"/>
      <c r="F30" s="6"/>
      <c r="G30" s="6"/>
    </row>
    <row r="31" spans="1:7" ht="17.25" x14ac:dyDescent="0.4">
      <c r="A31" s="5" t="s">
        <v>24</v>
      </c>
      <c r="B31" s="5" t="s">
        <v>58</v>
      </c>
      <c r="C31" s="5"/>
      <c r="D31" s="5"/>
      <c r="E31" s="5"/>
      <c r="F31" s="5"/>
      <c r="G31" s="5"/>
    </row>
    <row r="32" spans="1:7" ht="17.25" x14ac:dyDescent="0.4">
      <c r="A32" s="5" t="s">
        <v>30</v>
      </c>
      <c r="B32" s="5" t="s">
        <v>31</v>
      </c>
      <c r="C32" s="6">
        <v>420</v>
      </c>
      <c r="D32" s="6"/>
      <c r="E32" s="6">
        <v>3360</v>
      </c>
      <c r="F32" s="6"/>
      <c r="G32" s="6">
        <f t="shared" ref="G32:G37" si="0">(E32/C32)*1000</f>
        <v>8000</v>
      </c>
    </row>
    <row r="33" spans="1:7" ht="17.25" x14ac:dyDescent="0.4">
      <c r="A33" s="5" t="s">
        <v>30</v>
      </c>
      <c r="B33" s="5" t="s">
        <v>32</v>
      </c>
      <c r="C33" s="6"/>
      <c r="D33" s="6">
        <v>40</v>
      </c>
      <c r="E33" s="6"/>
      <c r="F33" s="6">
        <v>60</v>
      </c>
      <c r="G33" s="6">
        <v>1500</v>
      </c>
    </row>
    <row r="34" spans="1:7" ht="17.25" x14ac:dyDescent="0.4">
      <c r="A34" s="5" t="s">
        <v>30</v>
      </c>
      <c r="B34" s="5" t="s">
        <v>33</v>
      </c>
      <c r="C34" s="6">
        <v>25</v>
      </c>
      <c r="D34" s="6"/>
      <c r="E34" s="6">
        <v>600</v>
      </c>
      <c r="F34" s="6"/>
      <c r="G34" s="6">
        <f t="shared" si="0"/>
        <v>24000</v>
      </c>
    </row>
    <row r="35" spans="1:7" ht="17.25" x14ac:dyDescent="0.4">
      <c r="A35" s="5" t="s">
        <v>30</v>
      </c>
      <c r="B35" s="5" t="s">
        <v>34</v>
      </c>
      <c r="C35" s="6">
        <v>520</v>
      </c>
      <c r="D35" s="6"/>
      <c r="E35" s="6">
        <v>18720</v>
      </c>
      <c r="F35" s="6"/>
      <c r="G35" s="6">
        <f t="shared" si="0"/>
        <v>36000</v>
      </c>
    </row>
    <row r="36" spans="1:7" ht="17.25" x14ac:dyDescent="0.4">
      <c r="A36" s="5" t="s">
        <v>30</v>
      </c>
      <c r="B36" s="5" t="s">
        <v>35</v>
      </c>
      <c r="C36" s="6"/>
      <c r="D36" s="6">
        <v>35</v>
      </c>
      <c r="E36" s="6"/>
      <c r="F36" s="6">
        <v>24.5</v>
      </c>
      <c r="G36" s="6">
        <f>(F36/D36)*1000</f>
        <v>700</v>
      </c>
    </row>
    <row r="37" spans="1:7" ht="17.25" x14ac:dyDescent="0.4">
      <c r="A37" s="5" t="s">
        <v>30</v>
      </c>
      <c r="B37" s="5" t="s">
        <v>36</v>
      </c>
      <c r="C37" s="6">
        <v>3</v>
      </c>
      <c r="D37" s="6"/>
      <c r="E37" s="6">
        <v>120</v>
      </c>
      <c r="F37" s="6"/>
      <c r="G37" s="6">
        <f t="shared" si="0"/>
        <v>40000</v>
      </c>
    </row>
    <row r="38" spans="1:7" ht="17.25" x14ac:dyDescent="0.4">
      <c r="A38" s="5" t="s">
        <v>30</v>
      </c>
      <c r="B38" s="5" t="s">
        <v>37</v>
      </c>
      <c r="C38" s="6"/>
      <c r="D38" s="6"/>
      <c r="E38" s="6"/>
      <c r="F38" s="6"/>
      <c r="G38" s="6"/>
    </row>
    <row r="39" spans="1:7" ht="17.25" x14ac:dyDescent="0.4">
      <c r="A39" s="5" t="s">
        <v>30</v>
      </c>
      <c r="B39" s="5" t="s">
        <v>38</v>
      </c>
      <c r="C39" s="6">
        <v>2</v>
      </c>
      <c r="D39" s="6"/>
      <c r="E39" s="6">
        <v>100</v>
      </c>
      <c r="F39" s="6"/>
      <c r="G39" s="6">
        <f>(E39/C39)*1000</f>
        <v>50000</v>
      </c>
    </row>
    <row r="40" spans="1:7" ht="17.25" x14ac:dyDescent="0.4">
      <c r="A40" s="5" t="s">
        <v>30</v>
      </c>
      <c r="B40" s="5" t="s">
        <v>39</v>
      </c>
      <c r="C40" s="6"/>
      <c r="D40" s="6"/>
      <c r="E40" s="6"/>
      <c r="F40" s="6"/>
      <c r="G40" s="6"/>
    </row>
    <row r="41" spans="1:7" ht="17.25" x14ac:dyDescent="0.4">
      <c r="A41" s="5" t="s">
        <v>30</v>
      </c>
      <c r="B41" s="5" t="s">
        <v>40</v>
      </c>
      <c r="C41" s="6">
        <v>110</v>
      </c>
      <c r="D41" s="6"/>
      <c r="E41" s="6">
        <v>2948</v>
      </c>
      <c r="F41" s="6"/>
      <c r="G41" s="6">
        <f>(E41/C41)*1000</f>
        <v>26800</v>
      </c>
    </row>
    <row r="42" spans="1:7" ht="17.25" x14ac:dyDescent="0.4">
      <c r="A42" s="5" t="s">
        <v>41</v>
      </c>
      <c r="B42" s="5" t="s">
        <v>42</v>
      </c>
      <c r="C42" s="6"/>
      <c r="D42" s="6"/>
      <c r="E42" s="6"/>
      <c r="F42" s="6"/>
      <c r="G42" s="6"/>
    </row>
    <row r="43" spans="1:7" ht="17.25" x14ac:dyDescent="0.4">
      <c r="A43" s="5" t="s">
        <v>41</v>
      </c>
      <c r="B43" s="5" t="s">
        <v>43</v>
      </c>
      <c r="C43" s="6"/>
      <c r="D43" s="6"/>
      <c r="E43" s="6"/>
      <c r="F43" s="6"/>
      <c r="G43" s="6"/>
    </row>
    <row r="44" spans="1:7" ht="17.25" x14ac:dyDescent="0.4">
      <c r="A44" s="5" t="s">
        <v>41</v>
      </c>
      <c r="B44" s="5" t="s">
        <v>44</v>
      </c>
      <c r="C44" s="6">
        <v>1.2</v>
      </c>
      <c r="D44" s="6"/>
      <c r="E44" s="6">
        <v>1.2</v>
      </c>
      <c r="F44" s="6"/>
      <c r="G44" s="6">
        <f>(E44/C44)*1000</f>
        <v>1000</v>
      </c>
    </row>
    <row r="45" spans="1:7" ht="17.25" x14ac:dyDescent="0.4">
      <c r="A45" s="5" t="s">
        <v>41</v>
      </c>
      <c r="B45" s="5" t="s">
        <v>45</v>
      </c>
      <c r="C45" s="6">
        <v>8.9</v>
      </c>
      <c r="D45" s="6"/>
      <c r="E45" s="6">
        <v>10</v>
      </c>
      <c r="F45" s="6"/>
      <c r="G45" s="6">
        <v>1124</v>
      </c>
    </row>
    <row r="46" spans="1:7" ht="17.25" x14ac:dyDescent="0.4">
      <c r="A46" s="5" t="s">
        <v>46</v>
      </c>
      <c r="B46" s="5" t="s">
        <v>47</v>
      </c>
      <c r="C46" s="6">
        <v>2</v>
      </c>
      <c r="D46" s="6"/>
      <c r="E46" s="6">
        <v>60</v>
      </c>
      <c r="F46" s="6"/>
      <c r="G46" s="6">
        <f>(E46/C46)*1000</f>
        <v>30000</v>
      </c>
    </row>
    <row r="47" spans="1:7" ht="17.25" x14ac:dyDescent="0.4">
      <c r="A47" s="5" t="s">
        <v>46</v>
      </c>
      <c r="B47" s="5" t="s">
        <v>48</v>
      </c>
      <c r="C47" s="6">
        <v>48</v>
      </c>
      <c r="D47" s="6"/>
      <c r="E47" s="6">
        <v>168</v>
      </c>
      <c r="F47" s="6"/>
      <c r="G47" s="6">
        <f>(E47/C47)*1000</f>
        <v>3500</v>
      </c>
    </row>
    <row r="48" spans="1:7" ht="17.25" x14ac:dyDescent="0.4">
      <c r="A48" s="5" t="s">
        <v>46</v>
      </c>
      <c r="B48" s="5" t="s">
        <v>49</v>
      </c>
      <c r="C48" s="6"/>
      <c r="D48" s="6"/>
      <c r="E48" s="6"/>
      <c r="F48" s="6"/>
      <c r="G48" s="6"/>
    </row>
    <row r="49" spans="1:7" ht="17.25" x14ac:dyDescent="0.4">
      <c r="A49" s="5" t="s">
        <v>46</v>
      </c>
      <c r="B49" s="5" t="s">
        <v>50</v>
      </c>
      <c r="C49" s="5"/>
      <c r="D49" s="5"/>
      <c r="E49" s="5"/>
      <c r="F49" s="5"/>
      <c r="G49" s="5"/>
    </row>
    <row r="50" spans="1:7" ht="17.25" x14ac:dyDescent="0.4">
      <c r="A50" s="5" t="s">
        <v>51</v>
      </c>
      <c r="B50" s="5" t="s">
        <v>52</v>
      </c>
      <c r="C50" s="6">
        <v>9.5</v>
      </c>
      <c r="D50" s="6"/>
      <c r="E50" s="6">
        <v>10.45</v>
      </c>
      <c r="F50" s="6"/>
      <c r="G50" s="6">
        <f>(E50/C50)*1000</f>
        <v>1099.9999999999998</v>
      </c>
    </row>
    <row r="51" spans="1:7" ht="17.25" x14ac:dyDescent="0.4">
      <c r="A51" s="5" t="s">
        <v>51</v>
      </c>
      <c r="B51" s="5" t="s">
        <v>59</v>
      </c>
      <c r="C51" s="6">
        <v>1.8</v>
      </c>
      <c r="D51" s="6"/>
      <c r="E51" s="6">
        <v>6.0000000000000001E-3</v>
      </c>
      <c r="F51" s="6"/>
      <c r="G51" s="6">
        <v>3.5</v>
      </c>
    </row>
    <row r="52" spans="1:7" ht="17.25" x14ac:dyDescent="0.4">
      <c r="A52" s="5" t="s">
        <v>51</v>
      </c>
      <c r="B52" s="5" t="s">
        <v>53</v>
      </c>
      <c r="C52" s="6"/>
      <c r="D52" s="6"/>
      <c r="E52" s="6"/>
      <c r="F52" s="6"/>
      <c r="G52" s="6"/>
    </row>
    <row r="53" spans="1:7" ht="17.25" x14ac:dyDescent="0.4">
      <c r="A53" s="5" t="s">
        <v>51</v>
      </c>
      <c r="B53" s="5" t="s">
        <v>60</v>
      </c>
      <c r="C53" s="6"/>
      <c r="D53" s="6"/>
      <c r="E53" s="6"/>
      <c r="F53" s="6"/>
      <c r="G53" s="6"/>
    </row>
    <row r="54" spans="1:7" ht="17.25" x14ac:dyDescent="0.4">
      <c r="A54" s="5" t="s">
        <v>51</v>
      </c>
      <c r="B54" s="5" t="s">
        <v>54</v>
      </c>
      <c r="C54" s="5"/>
      <c r="D54" s="5"/>
      <c r="E54" s="5"/>
      <c r="F54" s="5"/>
      <c r="G54" s="5"/>
    </row>
    <row r="55" spans="1:7" ht="17.25" x14ac:dyDescent="0.4">
      <c r="A55" s="5" t="s">
        <v>51</v>
      </c>
      <c r="B55" s="5" t="s">
        <v>55</v>
      </c>
      <c r="C55" s="6">
        <v>30</v>
      </c>
      <c r="D55" s="6"/>
      <c r="E55" s="6">
        <v>37.5</v>
      </c>
      <c r="F55" s="6"/>
      <c r="G55" s="6">
        <f>(E55/C55)*1000</f>
        <v>1250</v>
      </c>
    </row>
    <row r="56" spans="1:7" ht="17.25" x14ac:dyDescent="0.4">
      <c r="A56" s="5" t="s">
        <v>51</v>
      </c>
      <c r="B56" s="5" t="s">
        <v>51</v>
      </c>
      <c r="C56" s="5"/>
      <c r="D56" s="5"/>
      <c r="E56" s="5"/>
      <c r="F56" s="7"/>
      <c r="G56" s="6"/>
    </row>
    <row r="57" spans="1:7" ht="17.25" x14ac:dyDescent="0.4">
      <c r="A57" s="14"/>
      <c r="B57" s="5" t="s">
        <v>56</v>
      </c>
      <c r="C57" s="7">
        <f>SUM(C5:C55)</f>
        <v>3622.4</v>
      </c>
      <c r="D57" s="7"/>
      <c r="E57" s="15">
        <f>SUM(E5:E55)</f>
        <v>44478.155999999995</v>
      </c>
      <c r="F57" s="5"/>
      <c r="G57" s="6"/>
    </row>
    <row r="58" spans="1:7" ht="17.25" x14ac:dyDescent="0.4">
      <c r="A58" s="16"/>
      <c r="B58" s="5" t="s">
        <v>67</v>
      </c>
      <c r="C58" s="5"/>
      <c r="D58" s="7">
        <f>SUM(D6:D36)</f>
        <v>222</v>
      </c>
      <c r="E58" s="7"/>
      <c r="F58" s="7">
        <f>SUM(F6:F36)</f>
        <v>229</v>
      </c>
      <c r="G58" s="6"/>
    </row>
    <row r="59" spans="1:7" ht="17.25" x14ac:dyDescent="0.4">
      <c r="A59" s="16"/>
      <c r="B59" s="5" t="s">
        <v>68</v>
      </c>
      <c r="C59" s="6">
        <v>1644</v>
      </c>
      <c r="D59" s="6"/>
      <c r="E59" s="6"/>
      <c r="F59" s="6"/>
      <c r="G59" s="6"/>
    </row>
    <row r="60" spans="1:7" ht="17.25" x14ac:dyDescent="0.4">
      <c r="A60" s="17"/>
      <c r="B60" s="5" t="s">
        <v>69</v>
      </c>
      <c r="C60" s="6">
        <v>1428</v>
      </c>
      <c r="D60" s="6"/>
      <c r="E60" s="6"/>
      <c r="F60" s="6"/>
      <c r="G60" s="6"/>
    </row>
  </sheetData>
  <mergeCells count="8">
    <mergeCell ref="F3:F4"/>
    <mergeCell ref="G3:G4"/>
    <mergeCell ref="A57:A60"/>
    <mergeCell ref="A1:E1"/>
    <mergeCell ref="A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2020-09-21T16:28:19Z</dcterms:modified>
</cp:coreProperties>
</file>